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-my.sharepoint.com/personal/pedro_wightman_urosario_edu_co/Documents/2021-2/Proyectos/Proyecto Fondo Arranque URosario/"/>
    </mc:Choice>
  </mc:AlternateContent>
  <xr:revisionPtr revIDLastSave="34" documentId="11_B0ECD8689BB8FF26271DC44004704C97B252901A" xr6:coauthVersionLast="47" xr6:coauthVersionMax="47" xr10:uidLastSave="{8055654C-6CCE-4523-B365-6CA4C52F4DF2}"/>
  <bookViews>
    <workbookView xWindow="5868" yWindow="780" windowWidth="17280" windowHeight="8880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K19" i="1" s="1"/>
  <c r="M11" i="1"/>
  <c r="N11" i="1"/>
  <c r="O11" i="1"/>
  <c r="L11" i="1"/>
  <c r="L14" i="1"/>
  <c r="AD12" i="1"/>
  <c r="AD13" i="1"/>
  <c r="AD15" i="1"/>
  <c r="AD16" i="1"/>
  <c r="AD17" i="1"/>
  <c r="AD18" i="1"/>
  <c r="G19" i="1"/>
  <c r="H19" i="1"/>
  <c r="I19" i="1"/>
  <c r="J19" i="1"/>
  <c r="X19" i="1"/>
  <c r="Y19" i="1"/>
  <c r="Z19" i="1"/>
  <c r="AA19" i="1"/>
  <c r="AB19" i="1"/>
  <c r="AC19" i="1"/>
  <c r="F19" i="1"/>
  <c r="D19" i="1"/>
  <c r="C19" i="1"/>
  <c r="B19" i="1"/>
  <c r="E12" i="1"/>
  <c r="E13" i="1"/>
  <c r="E14" i="1"/>
  <c r="E15" i="1"/>
  <c r="E16" i="1"/>
  <c r="E17" i="1"/>
  <c r="E18" i="1"/>
  <c r="E11" i="1"/>
  <c r="S19" i="1" s="1"/>
  <c r="AD14" i="1" l="1"/>
  <c r="N19" i="1"/>
  <c r="M19" i="1"/>
  <c r="R19" i="1"/>
  <c r="E19" i="1"/>
  <c r="Q19" i="1"/>
  <c r="P19" i="1"/>
  <c r="V19" i="1"/>
  <c r="U19" i="1"/>
  <c r="W19" i="1"/>
  <c r="O19" i="1"/>
  <c r="T19" i="1"/>
  <c r="AD11" i="1" l="1"/>
  <c r="L19" i="1"/>
  <c r="AD19" i="1" s="1"/>
</calcChain>
</file>

<file path=xl/sharedStrings.xml><?xml version="1.0" encoding="utf-8"?>
<sst xmlns="http://schemas.openxmlformats.org/spreadsheetml/2006/main" count="47" uniqueCount="46">
  <si>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</si>
  <si>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</si>
  <si>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</si>
  <si>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</si>
  <si>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</si>
  <si>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</si>
  <si>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</si>
  <si>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</si>
  <si>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</si>
  <si>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</si>
  <si>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</si>
  <si>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</si>
  <si>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</si>
  <si>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</si>
  <si>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</si>
  <si>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</si>
  <si>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</si>
  <si>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</si>
  <si>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</si>
  <si>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</si>
  <si>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</si>
  <si>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</si>
  <si>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</si>
  <si>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</si>
  <si>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</si>
  <si>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</si>
  <si>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</si>
  <si>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Personal</t>
  </si>
  <si>
    <t>Equipos Nuevos</t>
  </si>
  <si>
    <t>Servicios Técnicos</t>
  </si>
  <si>
    <t>Viajes y viáticos</t>
  </si>
  <si>
    <t>Materiales y Suministros</t>
  </si>
  <si>
    <t>Material Bibliográfico</t>
  </si>
  <si>
    <t>Talleres</t>
  </si>
  <si>
    <t>Imprevistos (3% del total)</t>
  </si>
  <si>
    <t>TOTAL</t>
  </si>
  <si>
    <t xml:space="preserve">Duración del proyecto en meses </t>
  </si>
  <si>
    <t xml:space="preserve">Fases del Proyecto que requieren financiación </t>
  </si>
  <si>
    <t xml:space="preserve">Financiación Fondos Concursables </t>
  </si>
  <si>
    <t xml:space="preserve">Fianciación Facultad </t>
  </si>
  <si>
    <t xml:space="preserve">Otros aportes </t>
  </si>
  <si>
    <t xml:space="preserve">Total </t>
  </si>
  <si>
    <t>Escuela de Ingenería, Ciencia y Tecnología</t>
  </si>
  <si>
    <t>BIG/SMALL GRANT . FONDOS CONCURSABLES 2021</t>
  </si>
  <si>
    <t>NOMBRE DEL PROYECTO: Mecanismos de protección de privacidad de localización, basado en agregación y geocodificación</t>
  </si>
  <si>
    <t>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</si>
</sst>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0\ &quot;año(s)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7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10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44" fontId="8" fillId="0" borderId="1" xfId="10" applyFont="1" applyBorder="1" applyAlignment="1">
      <alignment horizontal="left" vertical="top" wrapText="1"/>
    </xf>
    <xf numFmtId="44" fontId="13" fillId="0" borderId="1" xfId="10" applyFont="1" applyBorder="1" applyAlignment="1">
      <alignment horizontal="center" vertical="center" wrapText="1"/>
    </xf>
    <xf numFmtId="44" fontId="14" fillId="0" borderId="1" xfId="10" applyFont="1" applyBorder="1" applyAlignment="1">
      <alignment horizontal="right"/>
    </xf>
    <xf numFmtId="44" fontId="8" fillId="0" borderId="1" xfId="10" applyFont="1" applyBorder="1" applyAlignment="1">
      <alignment horizontal="center" vertical="center" wrapText="1"/>
    </xf>
    <xf numFmtId="44" fontId="14" fillId="0" borderId="1" xfId="10" applyFont="1" applyBorder="1" applyAlignment="1">
      <alignment horizontal="center" vertical="center" wrapText="1"/>
    </xf>
    <xf numFmtId="44" fontId="10" fillId="0" borderId="1" xfId="10" applyFont="1" applyBorder="1" applyAlignment="1">
      <alignment horizontal="left" vertical="top" wrapText="1"/>
    </xf>
    <xf numFmtId="166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Comma" xfId="1" builtinId="3"/>
    <cellStyle name="Currency" xfId="1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workbookViewId="0">
      <selection activeCell="B9" sqref="B9"/>
    </sheetView>
  </sheetViews>
  <sheetFormatPr defaultColWidth="11.5546875" defaultRowHeight="14.4" x14ac:dyDescent="0.3"/>
  <cols>
    <col min="1" max="1" width="36.109375" customWidth="1"/>
    <col min="2" max="5" width="19.44140625" customWidth="1"/>
    <col min="6" max="6" width="17.109375" bestFit="1" customWidth="1"/>
    <col min="7" max="9" width="13.44140625" bestFit="1" customWidth="1"/>
    <col min="10" max="11" width="15" bestFit="1" customWidth="1"/>
    <col min="12" max="12" width="16.109375" bestFit="1" customWidth="1"/>
    <col min="13" max="15" width="15" bestFit="1" customWidth="1"/>
    <col min="16" max="16" width="13.33203125" bestFit="1" customWidth="1"/>
    <col min="17" max="17" width="16.109375" bestFit="1" customWidth="1"/>
    <col min="18" max="23" width="13.33203125" bestFit="1" customWidth="1"/>
    <col min="24" max="28" width="11.5546875" bestFit="1" customWidth="1"/>
    <col min="29" max="29" width="13.44140625" bestFit="1" customWidth="1"/>
    <col min="30" max="30" width="16.33203125" bestFit="1" customWidth="1"/>
  </cols>
  <sheetData>
    <row r="1" spans="1:30" ht="15" customHeight="1" x14ac:dyDescent="0.3">
      <c r="A1" s="21" t="s">
        <v>43</v>
      </c>
      <c r="B1" s="21"/>
      <c r="C1" s="21"/>
      <c r="D1" s="21"/>
      <c r="E1" s="21"/>
      <c r="F1" s="21"/>
      <c r="G1" s="21"/>
      <c r="H1" s="21"/>
      <c r="I1" s="21"/>
    </row>
    <row r="2" spans="1:30" ht="15" customHeight="1" x14ac:dyDescent="0.3">
      <c r="A2" s="21" t="s">
        <v>44</v>
      </c>
      <c r="B2" s="21"/>
      <c r="C2" s="21"/>
      <c r="D2" s="21"/>
      <c r="E2" s="21"/>
      <c r="F2" s="21"/>
      <c r="G2" s="21"/>
      <c r="H2" s="21"/>
      <c r="I2" s="21"/>
    </row>
    <row r="3" spans="1:30" ht="15" customHeight="1" x14ac:dyDescent="0.3">
      <c r="A3" s="21"/>
      <c r="B3" s="21"/>
      <c r="C3" s="21"/>
      <c r="D3" s="21"/>
      <c r="E3" s="21"/>
      <c r="F3" s="21"/>
      <c r="G3" s="21"/>
      <c r="H3" s="21"/>
      <c r="I3" s="21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22" t="s">
        <v>42</v>
      </c>
      <c r="C5" s="22"/>
      <c r="D5" s="22"/>
      <c r="E5" s="22"/>
      <c r="F5" s="22"/>
      <c r="G5" s="22"/>
      <c r="H5" s="22"/>
      <c r="I5" s="22"/>
    </row>
    <row r="6" spans="1:30" ht="15" customHeight="1" x14ac:dyDescent="0.3">
      <c r="A6" s="2" t="s">
        <v>0</v>
      </c>
      <c r="B6" s="22"/>
      <c r="C6" s="22"/>
      <c r="D6" s="22"/>
      <c r="E6" s="22"/>
      <c r="F6" s="22"/>
      <c r="G6" s="22"/>
      <c r="H6" s="22"/>
      <c r="I6" s="22"/>
    </row>
    <row r="7" spans="1:30" ht="15" customHeight="1" x14ac:dyDescent="0.3">
      <c r="A7" s="2" t="s">
        <v>1</v>
      </c>
      <c r="B7" s="23"/>
      <c r="C7" s="23"/>
      <c r="D7" s="23"/>
      <c r="E7" s="23"/>
      <c r="F7" s="23"/>
      <c r="G7" s="23"/>
      <c r="H7" s="23"/>
      <c r="I7" s="23"/>
    </row>
    <row r="8" spans="1:30" ht="15" customHeight="1" x14ac:dyDescent="0.3">
      <c r="A8" s="2" t="s">
        <v>36</v>
      </c>
      <c r="B8" s="20" t="s">
        <v>45</v>
      </c>
      <c r="C8" s="20"/>
      <c r="D8" s="20"/>
      <c r="E8" s="20"/>
      <c r="F8" s="20"/>
      <c r="G8" s="20"/>
      <c r="H8" s="20"/>
      <c r="I8" s="20"/>
    </row>
    <row r="9" spans="1:30" ht="15" customHeight="1" x14ac:dyDescent="0.3"/>
    <row r="10" spans="1:30" ht="45" customHeight="1" x14ac:dyDescent="0.3">
      <c r="A10" s="8" t="s">
        <v>37</v>
      </c>
      <c r="B10" s="9" t="s">
        <v>38</v>
      </c>
      <c r="C10" s="9" t="s">
        <v>39</v>
      </c>
      <c r="D10" s="9" t="s">
        <v>40</v>
      </c>
      <c r="E10" s="9" t="s">
        <v>41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5" t="s">
        <v>9</v>
      </c>
      <c r="M10" s="5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  <c r="S10" s="5" t="s">
        <v>16</v>
      </c>
      <c r="T10" s="5" t="s">
        <v>17</v>
      </c>
      <c r="U10" s="5" t="s">
        <v>18</v>
      </c>
      <c r="V10" s="5" t="s">
        <v>19</v>
      </c>
      <c r="W10" s="5" t="s">
        <v>20</v>
      </c>
      <c r="X10" s="5" t="s">
        <v>21</v>
      </c>
      <c r="Y10" s="5" t="s">
        <v>22</v>
      </c>
      <c r="Z10" s="5" t="s">
        <v>23</v>
      </c>
      <c r="AA10" s="5" t="s">
        <v>24</v>
      </c>
      <c r="AB10" s="5" t="s">
        <v>25</v>
      </c>
      <c r="AC10" s="5" t="s">
        <v>26</v>
      </c>
      <c r="AD10" s="5" t="s">
        <v>35</v>
      </c>
    </row>
    <row r="11" spans="1:30" ht="18.75" customHeight="1" x14ac:dyDescent="0.3">
      <c r="A11" s="4" t="s">
        <v>27</v>
      </c>
      <c r="B11" s="14">
        <v>8400000</v>
      </c>
      <c r="C11" s="14"/>
      <c r="D11" s="14"/>
      <c r="E11" s="14">
        <f>+D11+C11+B11</f>
        <v>8400000</v>
      </c>
      <c r="F11" s="15"/>
      <c r="G11" s="15"/>
      <c r="H11" s="15"/>
      <c r="I11" s="15"/>
      <c r="J11" s="15">
        <f t="shared" ref="J11:K11" si="0">+$E$11/6</f>
        <v>1400000</v>
      </c>
      <c r="K11" s="15">
        <f t="shared" si="0"/>
        <v>1400000</v>
      </c>
      <c r="L11" s="15">
        <f>+$E$11/6</f>
        <v>1400000</v>
      </c>
      <c r="M11" s="15">
        <f t="shared" ref="M11:O11" si="1">+$E$11/6</f>
        <v>1400000</v>
      </c>
      <c r="N11" s="15">
        <f t="shared" si="1"/>
        <v>1400000</v>
      </c>
      <c r="O11" s="15">
        <f t="shared" si="1"/>
        <v>1400000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>
        <f>+SUM(F11:AC11)</f>
        <v>8400000</v>
      </c>
    </row>
    <row r="12" spans="1:30" ht="30.75" customHeight="1" x14ac:dyDescent="0.3">
      <c r="A12" s="4" t="s">
        <v>28</v>
      </c>
      <c r="B12" s="14"/>
      <c r="C12" s="14"/>
      <c r="D12" s="14"/>
      <c r="E12" s="14">
        <f t="shared" ref="E12:E18" si="2">+D12+C12+B12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6">
        <f t="shared" ref="AD12:AD19" si="3">+SUM(F12:AC12)</f>
        <v>0</v>
      </c>
    </row>
    <row r="13" spans="1:30" ht="27" customHeight="1" x14ac:dyDescent="0.3">
      <c r="A13" s="4" t="s">
        <v>29</v>
      </c>
      <c r="B13" s="14"/>
      <c r="C13" s="14"/>
      <c r="D13" s="14"/>
      <c r="E13" s="14">
        <f t="shared" si="2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6">
        <f t="shared" si="3"/>
        <v>0</v>
      </c>
    </row>
    <row r="14" spans="1:30" ht="15.6" x14ac:dyDescent="0.3">
      <c r="A14" s="3" t="s">
        <v>30</v>
      </c>
      <c r="B14" s="14">
        <v>11600000</v>
      </c>
      <c r="C14" s="14"/>
      <c r="D14" s="14"/>
      <c r="E14" s="14">
        <f t="shared" si="2"/>
        <v>11600000</v>
      </c>
      <c r="F14" s="18"/>
      <c r="G14" s="18"/>
      <c r="H14" s="18"/>
      <c r="I14" s="18"/>
      <c r="J14" s="18"/>
      <c r="K14" s="18"/>
      <c r="L14" s="18">
        <f>+E14</f>
        <v>11600000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6">
        <f t="shared" si="3"/>
        <v>11600000</v>
      </c>
    </row>
    <row r="15" spans="1:30" ht="15.6" x14ac:dyDescent="0.3">
      <c r="A15" s="3" t="s">
        <v>31</v>
      </c>
      <c r="B15" s="14"/>
      <c r="C15" s="14"/>
      <c r="D15" s="14"/>
      <c r="E15" s="14">
        <f t="shared" si="2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6">
        <f t="shared" si="3"/>
        <v>0</v>
      </c>
    </row>
    <row r="16" spans="1:30" ht="15.6" x14ac:dyDescent="0.3">
      <c r="A16" s="6" t="s">
        <v>32</v>
      </c>
      <c r="B16" s="14"/>
      <c r="C16" s="14"/>
      <c r="D16" s="14"/>
      <c r="E16" s="14">
        <f t="shared" si="2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6">
        <f t="shared" si="3"/>
        <v>0</v>
      </c>
    </row>
    <row r="17" spans="1:30" ht="15.6" x14ac:dyDescent="0.3">
      <c r="A17" s="7" t="s">
        <v>33</v>
      </c>
      <c r="B17" s="14"/>
      <c r="C17" s="14"/>
      <c r="D17" s="14"/>
      <c r="E17" s="14">
        <f t="shared" si="2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6">
        <f t="shared" si="3"/>
        <v>0</v>
      </c>
    </row>
    <row r="18" spans="1:30" ht="15.6" x14ac:dyDescent="0.3">
      <c r="A18" s="7" t="s">
        <v>34</v>
      </c>
      <c r="B18" s="14"/>
      <c r="C18" s="14"/>
      <c r="D18" s="14"/>
      <c r="E18" s="14">
        <f t="shared" si="2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6">
        <f t="shared" si="3"/>
        <v>0</v>
      </c>
    </row>
    <row r="19" spans="1:30" ht="15.6" x14ac:dyDescent="0.3">
      <c r="A19" s="10" t="s">
        <v>35</v>
      </c>
      <c r="B19" s="19">
        <f>+SUM(B11:B18)</f>
        <v>20000000</v>
      </c>
      <c r="C19" s="19">
        <f>+SUM(C11:C18)</f>
        <v>0</v>
      </c>
      <c r="D19" s="19">
        <f>+SUM(D11:D18)</f>
        <v>0</v>
      </c>
      <c r="E19" s="19">
        <f>+SUM(E11:E18)</f>
        <v>20000000</v>
      </c>
      <c r="F19" s="19">
        <f>+SUM(F11:F18)</f>
        <v>0</v>
      </c>
      <c r="G19" s="19">
        <f t="shared" ref="G19:AC19" si="4">+SUM(G11:G18)</f>
        <v>0</v>
      </c>
      <c r="H19" s="19">
        <f t="shared" si="4"/>
        <v>0</v>
      </c>
      <c r="I19" s="19">
        <f t="shared" si="4"/>
        <v>0</v>
      </c>
      <c r="J19" s="19">
        <f t="shared" si="4"/>
        <v>1400000</v>
      </c>
      <c r="K19" s="19">
        <f t="shared" si="4"/>
        <v>1400000</v>
      </c>
      <c r="L19" s="19">
        <f t="shared" si="4"/>
        <v>13000000</v>
      </c>
      <c r="M19" s="19">
        <f t="shared" si="4"/>
        <v>1400000</v>
      </c>
      <c r="N19" s="19">
        <f t="shared" si="4"/>
        <v>1400000</v>
      </c>
      <c r="O19" s="19">
        <f t="shared" si="4"/>
        <v>1400000</v>
      </c>
      <c r="P19" s="19">
        <f t="shared" si="4"/>
        <v>0</v>
      </c>
      <c r="Q19" s="19">
        <f t="shared" si="4"/>
        <v>0</v>
      </c>
      <c r="R19" s="19">
        <f t="shared" si="4"/>
        <v>0</v>
      </c>
      <c r="S19" s="19">
        <f t="shared" si="4"/>
        <v>0</v>
      </c>
      <c r="T19" s="19">
        <f t="shared" si="4"/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>
        <f t="shared" si="4"/>
        <v>0</v>
      </c>
      <c r="AD19" s="16">
        <f t="shared" si="3"/>
        <v>20000000</v>
      </c>
    </row>
    <row r="20" spans="1:30" ht="15.6" x14ac:dyDescent="0.3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5.6" x14ac:dyDescent="0.3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2" ma:contentTypeDescription="Crear nuevo documento." ma:contentTypeScope="" ma:versionID="23718ee4d742bc692d0cf0c8a67f05d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1be2395e1f1dc2cac672879ab7a4b8d5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856FF2-5154-4F10-A677-FC21D8185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Pedro Wightman</cp:lastModifiedBy>
  <dcterms:created xsi:type="dcterms:W3CDTF">2017-02-03T20:45:00Z</dcterms:created>
  <dcterms:modified xsi:type="dcterms:W3CDTF">2021-12-14T21:51:35Z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